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939" activeTab="0"/>
  </bookViews>
  <sheets>
    <sheet name="表紙" sheetId="1" r:id="rId1"/>
    <sheet name="貸借対照表（勘定式）" sheetId="2" r:id="rId2"/>
    <sheet name="財産目録" sheetId="3" r:id="rId3"/>
    <sheet name="収支計算書" sheetId="4" r:id="rId4"/>
    <sheet name="損益計算書" sheetId="5" r:id="rId5"/>
  </sheets>
  <definedNames>
    <definedName name="_xlnm.Print_Area" localSheetId="3">'収支計算書'!$A$1:$D$70</definedName>
    <definedName name="_xlnm.Print_Titles" localSheetId="2">'財産目録'!$1:$3</definedName>
    <definedName name="_xlnm.Print_Titles" localSheetId="3">'収支計算書'!$1:$3</definedName>
    <definedName name="_xlnm.Print_Titles" localSheetId="4">'損益計算書'!$1:$3</definedName>
    <definedName name="_xlnm.Print_Titles" localSheetId="1">'貸借対照表（勘定式）'!$1:$5</definedName>
  </definedNames>
  <calcPr fullCalcOnLoad="1"/>
</workbook>
</file>

<file path=xl/sharedStrings.xml><?xml version="1.0" encoding="utf-8"?>
<sst xmlns="http://schemas.openxmlformats.org/spreadsheetml/2006/main" count="245" uniqueCount="174">
  <si>
    <t>資　産　の　部</t>
  </si>
  <si>
    <t>科　　目</t>
  </si>
  <si>
    <t>金　額</t>
  </si>
  <si>
    <t>決　算　報　告　書</t>
  </si>
  <si>
    <t>第  8期</t>
  </si>
  <si>
    <t>自 平成27年 4月 1日</t>
  </si>
  <si>
    <t>至 平成28年 3月31日</t>
  </si>
  <si>
    <t>NPO法人にしよどにこネット</t>
  </si>
  <si>
    <t>大阪市西淀川区大和田6-3-29</t>
  </si>
  <si>
    <t/>
  </si>
  <si>
    <t>平成28年 3月31日 現在</t>
  </si>
  <si>
    <t>[税込]（単位：円）</t>
  </si>
  <si>
    <t>特定非営利活動に係る事業会計貸借対照表</t>
  </si>
  <si>
    <t>全事業所</t>
  </si>
  <si>
    <t>負　債　・　正　味　財　産　の　部</t>
  </si>
  <si>
    <t xml:space="preserve"> 【流動資産】</t>
  </si>
  <si>
    <t xml:space="preserve">  （現金・預金）</t>
  </si>
  <si>
    <t xml:space="preserve">   小口  現金</t>
  </si>
  <si>
    <t xml:space="preserve">   普通  預金</t>
  </si>
  <si>
    <t xml:space="preserve">    現金・預金 計</t>
  </si>
  <si>
    <t xml:space="preserve">     流動資産合計</t>
  </si>
  <si>
    <t xml:space="preserve"> 【固定資産】</t>
  </si>
  <si>
    <t xml:space="preserve">  （投資その他の資産）</t>
  </si>
  <si>
    <t xml:space="preserve">   保  証  金</t>
  </si>
  <si>
    <t xml:space="preserve">    投資その他の資産  計</t>
  </si>
  <si>
    <t xml:space="preserve">     固定資産合計</t>
  </si>
  <si>
    <t>資産の部合計</t>
  </si>
  <si>
    <t xml:space="preserve"> 【流動負債】</t>
  </si>
  <si>
    <t xml:space="preserve">  未  払  金</t>
  </si>
  <si>
    <t xml:space="preserve">   流動負債  計</t>
  </si>
  <si>
    <t>負債の部合計</t>
  </si>
  <si>
    <t>正　味　財　産　の　部</t>
  </si>
  <si>
    <t xml:space="preserve"> 【正味財産】</t>
  </si>
  <si>
    <t xml:space="preserve">  正味  財産</t>
  </si>
  <si>
    <t xml:space="preserve">  (うち当期正味財産増加額)</t>
  </si>
  <si>
    <t xml:space="preserve">   正味財産　計</t>
  </si>
  <si>
    <t>正味財産の部合計</t>
  </si>
  <si>
    <t>負債・正味財産の部合計</t>
  </si>
  <si>
    <t>[税込]（単位：円）</t>
  </si>
  <si>
    <t>特定非営利活動に係る事業会計財産目録</t>
  </si>
  <si>
    <t>全事業所</t>
  </si>
  <si>
    <t>《資産の部》</t>
  </si>
  <si>
    <t xml:space="preserve">  【流動資産】</t>
  </si>
  <si>
    <t xml:space="preserve">    （現金・預金）</t>
  </si>
  <si>
    <t xml:space="preserve">      小口  現金</t>
  </si>
  <si>
    <t xml:space="preserve">        にこﾈｯﾄ</t>
  </si>
  <si>
    <t xml:space="preserve">        ｻｰｸﾙｻﾎﾟｰﾄﾌﾟﾛｼﾞｪｸﾄ</t>
  </si>
  <si>
    <t xml:space="preserve">        CSP(ｺﾓﾝｾﾝｽ)</t>
  </si>
  <si>
    <t xml:space="preserve">        みんな集まれ！ﾌｧﾐﾘｰ広場</t>
  </si>
  <si>
    <t xml:space="preserve">        編集</t>
  </si>
  <si>
    <t xml:space="preserve">        乳幼児ひろば</t>
  </si>
  <si>
    <t xml:space="preserve">        冒険あそび場ﾌﾟﾛｼﾞｪｸﾄ</t>
  </si>
  <si>
    <t xml:space="preserve">        親子主体性育成研究会</t>
  </si>
  <si>
    <t xml:space="preserve">      普通  預金</t>
  </si>
  <si>
    <t xml:space="preserve">        三菱東京UFJ銀行/法人</t>
  </si>
  <si>
    <t xml:space="preserve">        ゆうちょ銀行</t>
  </si>
  <si>
    <t xml:space="preserve">        りそなBK/福町</t>
  </si>
  <si>
    <t xml:space="preserve">        尼崎信用金庫</t>
  </si>
  <si>
    <t xml:space="preserve">          現金・預金 計</t>
  </si>
  <si>
    <t xml:space="preserve">            流動資産合計</t>
  </si>
  <si>
    <t xml:space="preserve">  【固定資産】</t>
  </si>
  <si>
    <t xml:space="preserve">    （投資その他の資産）</t>
  </si>
  <si>
    <t xml:space="preserve">      保  証  金</t>
  </si>
  <si>
    <t xml:space="preserve">        投資その他の資産  計</t>
  </si>
  <si>
    <t xml:space="preserve">          固定資産合計</t>
  </si>
  <si>
    <t xml:space="preserve">            資産の部  合計</t>
  </si>
  <si>
    <t>《負債の部》</t>
  </si>
  <si>
    <t xml:space="preserve">  【流動負債】</t>
  </si>
  <si>
    <t xml:space="preserve">    未  払  金</t>
  </si>
  <si>
    <t xml:space="preserve">      流動負債  計</t>
  </si>
  <si>
    <t xml:space="preserve">        負債の部  合計</t>
  </si>
  <si>
    <t xml:space="preserve">        正味財産</t>
  </si>
  <si>
    <t>自 平成27年 4月 1日  至 平成28年 3月31日</t>
  </si>
  <si>
    <t>《経常収支の部》</t>
  </si>
  <si>
    <t xml:space="preserve">  ［経常収支の部］</t>
  </si>
  <si>
    <t xml:space="preserve">    【経常収入】</t>
  </si>
  <si>
    <t xml:space="preserve">      (会費収入)</t>
  </si>
  <si>
    <t xml:space="preserve">        入会金収入</t>
  </si>
  <si>
    <t xml:space="preserve">        正会員会費収入</t>
  </si>
  <si>
    <t xml:space="preserve">        賛助会員会費収入</t>
  </si>
  <si>
    <t xml:space="preserve">          (会費収入) 合計</t>
  </si>
  <si>
    <t xml:space="preserve">      寄付金収入</t>
  </si>
  <si>
    <t xml:space="preserve">      委託金収入</t>
  </si>
  <si>
    <t xml:space="preserve">      研究協力費収入</t>
  </si>
  <si>
    <t xml:space="preserve">      行事参加会費収入</t>
  </si>
  <si>
    <t xml:space="preserve">      助成金収入</t>
  </si>
  <si>
    <t xml:space="preserve">      事業収入</t>
  </si>
  <si>
    <t xml:space="preserve">      (その他収入)</t>
  </si>
  <si>
    <t xml:space="preserve">          (その他収入) 合計</t>
  </si>
  <si>
    <t xml:space="preserve">            経常収入  計</t>
  </si>
  <si>
    <t xml:space="preserve">    【事業費】</t>
  </si>
  <si>
    <t xml:space="preserve">      (人件費)</t>
  </si>
  <si>
    <t xml:space="preserve">        給与手当</t>
  </si>
  <si>
    <t xml:space="preserve">        スタッフ手当(事業)</t>
  </si>
  <si>
    <t xml:space="preserve">        ボランティア手当(事業)</t>
  </si>
  <si>
    <t xml:space="preserve">          (人件費) 合計</t>
  </si>
  <si>
    <t xml:space="preserve">      (その他経費)</t>
  </si>
  <si>
    <t xml:space="preserve">        福利厚生費(事業)</t>
  </si>
  <si>
    <t xml:space="preserve">        通信費</t>
  </si>
  <si>
    <t xml:space="preserve">        水道光熱費</t>
  </si>
  <si>
    <t xml:space="preserve">        旅費交通費</t>
  </si>
  <si>
    <t xml:space="preserve">        会議費</t>
  </si>
  <si>
    <t xml:space="preserve">        消耗品費</t>
  </si>
  <si>
    <t xml:space="preserve">        備品消耗品費</t>
  </si>
  <si>
    <t xml:space="preserve">        印刷経費</t>
  </si>
  <si>
    <t xml:space="preserve">        修繕費</t>
  </si>
  <si>
    <t xml:space="preserve">        地代家賃</t>
  </si>
  <si>
    <t xml:space="preserve">        保険料</t>
  </si>
  <si>
    <t xml:space="preserve">        租税公課</t>
  </si>
  <si>
    <t xml:space="preserve">        諸会費</t>
  </si>
  <si>
    <t xml:space="preserve">        リース料</t>
  </si>
  <si>
    <t xml:space="preserve">        賃借料</t>
  </si>
  <si>
    <t xml:space="preserve">        支払手数料</t>
  </si>
  <si>
    <t xml:space="preserve">        研修費</t>
  </si>
  <si>
    <t xml:space="preserve">        諸謝金</t>
  </si>
  <si>
    <t xml:space="preserve">        雑費</t>
  </si>
  <si>
    <t xml:space="preserve">          (その他経費) 合計</t>
  </si>
  <si>
    <t xml:space="preserve">    【管理費】</t>
  </si>
  <si>
    <t xml:space="preserve">        スタッフ手当</t>
  </si>
  <si>
    <t xml:space="preserve">        通  信  費</t>
  </si>
  <si>
    <t xml:space="preserve">        交　際　費</t>
  </si>
  <si>
    <t xml:space="preserve">        会  議  費</t>
  </si>
  <si>
    <t xml:space="preserve">        諸  会  費</t>
  </si>
  <si>
    <t xml:space="preserve">        寄付金</t>
  </si>
  <si>
    <t xml:space="preserve">            【管理費】 合計</t>
  </si>
  <si>
    <t xml:space="preserve">              経常収支差額</t>
  </si>
  <si>
    <t xml:space="preserve">          当期収支差額</t>
  </si>
  <si>
    <t xml:space="preserve">          前期繰越収支差額</t>
  </si>
  <si>
    <t xml:space="preserve">          次期繰越収支差額</t>
  </si>
  <si>
    <t xml:space="preserve">        西淀川区</t>
  </si>
  <si>
    <t xml:space="preserve">        つどいの広場</t>
  </si>
  <si>
    <t xml:space="preserve">        講師、講演会</t>
  </si>
  <si>
    <t xml:space="preserve">        いのちの授業ﾌﾟﾛｼﾞｪｸﾄ</t>
  </si>
  <si>
    <t xml:space="preserve">        その他補助</t>
  </si>
  <si>
    <t xml:space="preserve">          その他</t>
  </si>
  <si>
    <t xml:space="preserve">          NTT</t>
  </si>
  <si>
    <t xml:space="preserve">          NTTｺﾐｭﾆｹｰｼｮﾝ</t>
  </si>
  <si>
    <t xml:space="preserve">          ｹｰﾌﾞﾙTV</t>
  </si>
  <si>
    <t xml:space="preserve">          切手･郵送料</t>
  </si>
  <si>
    <t xml:space="preserve">          その他補助</t>
  </si>
  <si>
    <t xml:space="preserve">          電気</t>
  </si>
  <si>
    <t xml:space="preserve">          ｶﾞｽ</t>
  </si>
  <si>
    <t xml:space="preserve">          水道</t>
  </si>
  <si>
    <t xml:space="preserve">          他</t>
  </si>
  <si>
    <t xml:space="preserve">          ｱｽｸﾙ</t>
  </si>
  <si>
    <t xml:space="preserve">          材料費</t>
  </si>
  <si>
    <t xml:space="preserve">          衛生品</t>
  </si>
  <si>
    <t xml:space="preserve">                当期正味財産増加額</t>
  </si>
  <si>
    <t xml:space="preserve">                前期繰越正味財産額</t>
  </si>
  <si>
    <t xml:space="preserve">                当期正味財産合計</t>
  </si>
  <si>
    <t>特定非営利活動に係る事業会計損益計算書</t>
  </si>
  <si>
    <t>[税込]（単位：円）</t>
  </si>
  <si>
    <t>全事業所</t>
  </si>
  <si>
    <t>特定非営利活動に係る事業会計収支計算書</t>
  </si>
  <si>
    <t xml:space="preserve">      受取利息収入</t>
  </si>
  <si>
    <t xml:space="preserve">      (その他収入)</t>
  </si>
  <si>
    <t xml:space="preserve">      　寄付金収入</t>
  </si>
  <si>
    <t xml:space="preserve">     　 委託金収入</t>
  </si>
  <si>
    <t xml:space="preserve">    　  研究協力費収入</t>
  </si>
  <si>
    <t xml:space="preserve">    　  行事参加会費収入</t>
  </si>
  <si>
    <t xml:space="preserve">    　  助成金収入</t>
  </si>
  <si>
    <t xml:space="preserve">    　  事業収入</t>
  </si>
  <si>
    <t xml:space="preserve">    　  利用者負担金収入</t>
  </si>
  <si>
    <t xml:space="preserve">    　  物品販売収入</t>
  </si>
  <si>
    <t xml:space="preserve">    　  バザー収入</t>
  </si>
  <si>
    <t xml:space="preserve">    　  雑収入</t>
  </si>
  <si>
    <t xml:space="preserve">    　  受取利息収入</t>
  </si>
  <si>
    <t xml:space="preserve">            【事業費】 合計</t>
  </si>
  <si>
    <t xml:space="preserve">      利用者負担金収入</t>
  </si>
  <si>
    <t xml:space="preserve">      物品販売収入</t>
  </si>
  <si>
    <t xml:space="preserve">      バザー収入</t>
  </si>
  <si>
    <t xml:space="preserve">      雑収入</t>
  </si>
  <si>
    <t xml:space="preserve">        市営住宅</t>
  </si>
  <si>
    <t xml:space="preserve">        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</si>
</sst>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\ ;&quot;△ &quot;#,##0\ "/>
    <numFmt numFmtId="179" formatCode="\(#,##0\);\(&quot;△ &quot;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28"/>
      <name val="ＭＳ ゴシック"/>
      <family val="3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 shrinkToFit="1"/>
    </xf>
    <xf numFmtId="178" fontId="5" fillId="0" borderId="12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 shrinkToFit="1"/>
    </xf>
    <xf numFmtId="178" fontId="5" fillId="0" borderId="18" xfId="0" applyNumberFormat="1" applyFont="1" applyBorder="1" applyAlignment="1">
      <alignment vertical="center"/>
    </xf>
    <xf numFmtId="49" fontId="8" fillId="33" borderId="16" xfId="0" applyNumberFormat="1" applyFont="1" applyFill="1" applyBorder="1" applyAlignment="1">
      <alignment horizontal="center" vertical="center" shrinkToFit="1"/>
    </xf>
    <xf numFmtId="178" fontId="8" fillId="33" borderId="12" xfId="0" applyNumberFormat="1" applyFont="1" applyFill="1" applyBorder="1" applyAlignment="1">
      <alignment vertical="center"/>
    </xf>
    <xf numFmtId="49" fontId="8" fillId="33" borderId="19" xfId="0" applyNumberFormat="1" applyFont="1" applyFill="1" applyBorder="1" applyAlignment="1">
      <alignment horizontal="center" vertical="center" shrinkToFit="1"/>
    </xf>
    <xf numFmtId="178" fontId="8" fillId="33" borderId="20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horizontal="center" vertical="center" shrinkToFit="1"/>
    </xf>
    <xf numFmtId="178" fontId="8" fillId="33" borderId="22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vertical="center"/>
    </xf>
    <xf numFmtId="178" fontId="5" fillId="0" borderId="26" xfId="0" applyNumberFormat="1" applyFont="1" applyBorder="1" applyAlignment="1">
      <alignment vertical="center"/>
    </xf>
    <xf numFmtId="0" fontId="0" fillId="0" borderId="0" xfId="0" applyBorder="1" applyAlignment="1">
      <alignment/>
    </xf>
    <xf numFmtId="178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 shrinkToFit="1"/>
    </xf>
    <xf numFmtId="49" fontId="5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9</xdr:col>
      <xdr:colOff>600075</xdr:colOff>
      <xdr:row>53</xdr:row>
      <xdr:rowOff>152400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76200" y="66675"/>
          <a:ext cx="6381750" cy="9467850"/>
        </a:xfrm>
        <a:prstGeom prst="rect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J4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10" width="9.25390625" style="1" customWidth="1"/>
    <col min="11" max="16384" width="9.00390625" style="1" customWidth="1"/>
  </cols>
  <sheetData>
    <row r="13" spans="2:10" ht="32.25">
      <c r="B13" s="34" t="s">
        <v>3</v>
      </c>
      <c r="C13" s="34"/>
      <c r="D13" s="34"/>
      <c r="E13" s="34"/>
      <c r="F13" s="34"/>
      <c r="G13" s="34"/>
      <c r="H13" s="34"/>
      <c r="I13" s="34"/>
      <c r="J13" s="34"/>
    </row>
    <row r="19" spans="5:7" ht="17.25">
      <c r="E19" s="33" t="s">
        <v>4</v>
      </c>
      <c r="F19" s="33"/>
      <c r="G19" s="33"/>
    </row>
    <row r="23" spans="5:7" ht="13.5">
      <c r="E23" s="32" t="s">
        <v>5</v>
      </c>
      <c r="F23" s="32"/>
      <c r="G23" s="32"/>
    </row>
    <row r="25" spans="5:7" ht="13.5">
      <c r="E25" s="32" t="s">
        <v>6</v>
      </c>
      <c r="F25" s="32"/>
      <c r="G25" s="32"/>
    </row>
    <row r="40" spans="2:10" ht="13.5">
      <c r="B40" s="32" t="s">
        <v>7</v>
      </c>
      <c r="C40" s="32"/>
      <c r="D40" s="32"/>
      <c r="E40" s="32"/>
      <c r="F40" s="32"/>
      <c r="G40" s="32"/>
      <c r="H40" s="32"/>
      <c r="I40" s="32"/>
      <c r="J40" s="32"/>
    </row>
    <row r="44" spans="2:10" ht="13.5">
      <c r="B44" s="32" t="s">
        <v>8</v>
      </c>
      <c r="C44" s="32"/>
      <c r="D44" s="32"/>
      <c r="E44" s="32"/>
      <c r="F44" s="32"/>
      <c r="G44" s="32"/>
      <c r="H44" s="32"/>
      <c r="I44" s="32"/>
      <c r="J44" s="32"/>
    </row>
    <row r="45" spans="2:10" ht="13.5">
      <c r="B45" s="32" t="s">
        <v>9</v>
      </c>
      <c r="C45" s="32"/>
      <c r="D45" s="32"/>
      <c r="E45" s="32"/>
      <c r="F45" s="32"/>
      <c r="G45" s="32"/>
      <c r="H45" s="32"/>
      <c r="I45" s="32"/>
      <c r="J45" s="32"/>
    </row>
  </sheetData>
  <sheetProtection/>
  <mergeCells count="7">
    <mergeCell ref="B44:J44"/>
    <mergeCell ref="B45:J45"/>
    <mergeCell ref="E19:G19"/>
    <mergeCell ref="B13:J13"/>
    <mergeCell ref="E23:G23"/>
    <mergeCell ref="E25:G25"/>
    <mergeCell ref="B40:J40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E1"/>
    </sheetView>
  </sheetViews>
  <sheetFormatPr defaultColWidth="9.00390625" defaultRowHeight="13.5"/>
  <cols>
    <col min="1" max="1" width="2.875" style="1" customWidth="1"/>
    <col min="2" max="2" width="30.625" style="7" customWidth="1"/>
    <col min="3" max="3" width="17.50390625" style="8" customWidth="1"/>
    <col min="4" max="4" width="30.625" style="7" customWidth="1"/>
    <col min="5" max="5" width="17.50390625" style="8" customWidth="1"/>
    <col min="6" max="16384" width="9.00390625" style="1" customWidth="1"/>
  </cols>
  <sheetData>
    <row r="1" spans="2:5" ht="18.75">
      <c r="B1" s="37" t="s">
        <v>12</v>
      </c>
      <c r="C1" s="38"/>
      <c r="D1" s="38"/>
      <c r="E1" s="38"/>
    </row>
    <row r="2" spans="2:5" ht="14.25" customHeight="1">
      <c r="B2" s="43" t="s">
        <v>7</v>
      </c>
      <c r="C2" s="43"/>
      <c r="D2" s="43"/>
      <c r="E2" s="10" t="s">
        <v>11</v>
      </c>
    </row>
    <row r="3" spans="2:5" ht="14.25" thickBot="1">
      <c r="B3" s="41" t="s">
        <v>13</v>
      </c>
      <c r="C3" s="41"/>
      <c r="D3" s="42" t="s">
        <v>10</v>
      </c>
      <c r="E3" s="42"/>
    </row>
    <row r="4" spans="2:5" ht="13.5">
      <c r="B4" s="39" t="s">
        <v>0</v>
      </c>
      <c r="C4" s="40"/>
      <c r="D4" s="39" t="s">
        <v>14</v>
      </c>
      <c r="E4" s="40"/>
    </row>
    <row r="5" spans="2:5" ht="14.25" thickBot="1">
      <c r="B5" s="2" t="s">
        <v>1</v>
      </c>
      <c r="C5" s="3" t="s">
        <v>2</v>
      </c>
      <c r="D5" s="2" t="s">
        <v>1</v>
      </c>
      <c r="E5" s="3" t="s">
        <v>2</v>
      </c>
    </row>
    <row r="6" spans="2:5" ht="14.25" thickTop="1">
      <c r="B6" s="12" t="s">
        <v>15</v>
      </c>
      <c r="C6" s="4"/>
      <c r="D6" s="12" t="s">
        <v>27</v>
      </c>
      <c r="E6" s="4"/>
    </row>
    <row r="7" spans="2:5" ht="13.5">
      <c r="B7" s="12" t="s">
        <v>16</v>
      </c>
      <c r="C7" s="4"/>
      <c r="D7" s="12" t="s">
        <v>28</v>
      </c>
      <c r="E7" s="13">
        <v>23841</v>
      </c>
    </row>
    <row r="8" spans="2:5" ht="13.5">
      <c r="B8" s="12" t="s">
        <v>17</v>
      </c>
      <c r="C8" s="13">
        <v>429291</v>
      </c>
      <c r="D8" s="14" t="s">
        <v>29</v>
      </c>
      <c r="E8" s="15">
        <v>23841</v>
      </c>
    </row>
    <row r="9" spans="2:5" ht="13.5">
      <c r="B9" s="12" t="s">
        <v>18</v>
      </c>
      <c r="C9" s="13">
        <v>2911399</v>
      </c>
      <c r="D9" s="18" t="s">
        <v>30</v>
      </c>
      <c r="E9" s="19">
        <v>23841</v>
      </c>
    </row>
    <row r="10" spans="2:5" ht="13.5">
      <c r="B10" s="12" t="s">
        <v>19</v>
      </c>
      <c r="C10" s="13">
        <v>3340690</v>
      </c>
      <c r="D10" s="35" t="s">
        <v>31</v>
      </c>
      <c r="E10" s="36"/>
    </row>
    <row r="11" spans="2:5" ht="13.5">
      <c r="B11" s="12" t="s">
        <v>20</v>
      </c>
      <c r="C11" s="13">
        <v>3340690</v>
      </c>
      <c r="D11" s="12" t="s">
        <v>32</v>
      </c>
      <c r="E11" s="4"/>
    </row>
    <row r="12" spans="2:5" ht="13.5">
      <c r="B12" s="12" t="s">
        <v>21</v>
      </c>
      <c r="C12" s="4"/>
      <c r="D12" s="12" t="s">
        <v>33</v>
      </c>
      <c r="E12" s="13">
        <v>3516849</v>
      </c>
    </row>
    <row r="13" spans="2:5" ht="13.5">
      <c r="B13" s="12" t="s">
        <v>22</v>
      </c>
      <c r="C13" s="4"/>
      <c r="D13" s="12" t="s">
        <v>34</v>
      </c>
      <c r="E13" s="13">
        <v>331327</v>
      </c>
    </row>
    <row r="14" spans="2:5" ht="13.5">
      <c r="B14" s="12" t="s">
        <v>23</v>
      </c>
      <c r="C14" s="13">
        <v>200000</v>
      </c>
      <c r="D14" s="14" t="s">
        <v>35</v>
      </c>
      <c r="E14" s="15">
        <v>3516849</v>
      </c>
    </row>
    <row r="15" spans="2:5" ht="13.5">
      <c r="B15" s="12" t="s">
        <v>24</v>
      </c>
      <c r="C15" s="13">
        <v>200000</v>
      </c>
      <c r="D15" s="18" t="s">
        <v>36</v>
      </c>
      <c r="E15" s="19">
        <v>3516849</v>
      </c>
    </row>
    <row r="16" spans="2:5" ht="13.5">
      <c r="B16" s="14" t="s">
        <v>25</v>
      </c>
      <c r="C16" s="15">
        <v>200000</v>
      </c>
      <c r="D16" s="12" t="s">
        <v>9</v>
      </c>
      <c r="E16" s="4"/>
    </row>
    <row r="17" spans="2:5" ht="13.5">
      <c r="B17" s="16" t="s">
        <v>26</v>
      </c>
      <c r="C17" s="17">
        <v>3540690</v>
      </c>
      <c r="D17" s="20" t="s">
        <v>37</v>
      </c>
      <c r="E17" s="21">
        <v>3540690</v>
      </c>
    </row>
    <row r="18" spans="2:5" ht="1.5" customHeight="1" thickBot="1">
      <c r="B18" s="5"/>
      <c r="C18" s="6"/>
      <c r="D18" s="5"/>
      <c r="E18" s="6"/>
    </row>
  </sheetData>
  <sheetProtection/>
  <mergeCells count="7">
    <mergeCell ref="D10:E10"/>
    <mergeCell ref="B1:E1"/>
    <mergeCell ref="B4:C4"/>
    <mergeCell ref="D4:E4"/>
    <mergeCell ref="B3:C3"/>
    <mergeCell ref="D3:E3"/>
    <mergeCell ref="B2:D2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5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:D1"/>
    </sheetView>
  </sheetViews>
  <sheetFormatPr defaultColWidth="9.00390625" defaultRowHeight="13.5"/>
  <cols>
    <col min="1" max="1" width="2.875" style="1" customWidth="1"/>
    <col min="2" max="2" width="51.625" style="7" customWidth="1"/>
    <col min="3" max="4" width="20.00390625" style="8" customWidth="1"/>
    <col min="5" max="16384" width="9.00390625" style="1" customWidth="1"/>
  </cols>
  <sheetData>
    <row r="1" spans="2:4" ht="18.75">
      <c r="B1" s="37" t="s">
        <v>39</v>
      </c>
      <c r="C1" s="37"/>
      <c r="D1" s="44"/>
    </row>
    <row r="2" spans="2:4" ht="14.25" customHeight="1">
      <c r="B2" s="43" t="s">
        <v>7</v>
      </c>
      <c r="C2" s="43"/>
      <c r="D2" s="22" t="s">
        <v>38</v>
      </c>
    </row>
    <row r="3" spans="2:4" ht="14.25" thickBot="1">
      <c r="B3" s="9" t="s">
        <v>40</v>
      </c>
      <c r="C3" s="42" t="s">
        <v>10</v>
      </c>
      <c r="D3" s="42"/>
    </row>
    <row r="4" spans="2:4" ht="13.5">
      <c r="B4" s="45" t="s">
        <v>41</v>
      </c>
      <c r="C4" s="46"/>
      <c r="D4" s="46"/>
    </row>
    <row r="5" ht="13.5">
      <c r="B5" s="11" t="s">
        <v>42</v>
      </c>
    </row>
    <row r="6" ht="13.5">
      <c r="B6" s="11" t="s">
        <v>43</v>
      </c>
    </row>
    <row r="7" spans="2:3" ht="13.5">
      <c r="B7" s="11" t="s">
        <v>44</v>
      </c>
      <c r="C7" s="23">
        <v>429291</v>
      </c>
    </row>
    <row r="8" spans="2:3" ht="13.5">
      <c r="B8" s="11" t="s">
        <v>45</v>
      </c>
      <c r="C8" s="24">
        <v>195787</v>
      </c>
    </row>
    <row r="9" spans="2:3" ht="13.5">
      <c r="B9" s="11" t="s">
        <v>46</v>
      </c>
      <c r="C9" s="24">
        <v>10191</v>
      </c>
    </row>
    <row r="10" spans="2:3" ht="13.5">
      <c r="B10" s="11" t="s">
        <v>47</v>
      </c>
      <c r="C10" s="24">
        <v>92312</v>
      </c>
    </row>
    <row r="11" spans="2:3" ht="13.5">
      <c r="B11" s="11" t="s">
        <v>48</v>
      </c>
      <c r="C11" s="24">
        <v>985</v>
      </c>
    </row>
    <row r="12" spans="2:3" ht="13.5">
      <c r="B12" s="11" t="s">
        <v>49</v>
      </c>
      <c r="C12" s="24">
        <v>2202</v>
      </c>
    </row>
    <row r="13" spans="2:3" ht="13.5">
      <c r="B13" s="11" t="s">
        <v>50</v>
      </c>
      <c r="C13" s="24">
        <v>900</v>
      </c>
    </row>
    <row r="14" spans="2:3" ht="13.5">
      <c r="B14" s="11" t="s">
        <v>51</v>
      </c>
      <c r="C14" s="24">
        <v>78914</v>
      </c>
    </row>
    <row r="15" spans="2:3" ht="13.5">
      <c r="B15" s="11" t="s">
        <v>52</v>
      </c>
      <c r="C15" s="24">
        <v>48000</v>
      </c>
    </row>
    <row r="16" spans="2:3" ht="13.5">
      <c r="B16" s="11" t="s">
        <v>53</v>
      </c>
      <c r="C16" s="23">
        <v>2911399</v>
      </c>
    </row>
    <row r="17" spans="2:3" ht="13.5">
      <c r="B17" s="11" t="s">
        <v>54</v>
      </c>
      <c r="C17" s="24">
        <v>2785548</v>
      </c>
    </row>
    <row r="18" spans="2:3" ht="13.5">
      <c r="B18" s="11" t="s">
        <v>55</v>
      </c>
      <c r="C18" s="24">
        <v>8876</v>
      </c>
    </row>
    <row r="19" spans="2:3" ht="13.5">
      <c r="B19" s="11" t="s">
        <v>56</v>
      </c>
      <c r="C19" s="24">
        <v>14965</v>
      </c>
    </row>
    <row r="20" spans="2:3" ht="13.5">
      <c r="B20" s="11" t="s">
        <v>57</v>
      </c>
      <c r="C20" s="25">
        <v>102010</v>
      </c>
    </row>
    <row r="21" spans="2:3" ht="13.5">
      <c r="B21" s="11" t="s">
        <v>58</v>
      </c>
      <c r="C21" s="26">
        <v>3340690</v>
      </c>
    </row>
    <row r="22" spans="2:4" ht="13.5">
      <c r="B22" s="11" t="s">
        <v>59</v>
      </c>
      <c r="D22" s="23">
        <v>3340690</v>
      </c>
    </row>
    <row r="23" ht="13.5">
      <c r="B23" s="11" t="s">
        <v>60</v>
      </c>
    </row>
    <row r="24" ht="13.5">
      <c r="B24" s="11" t="s">
        <v>61</v>
      </c>
    </row>
    <row r="25" spans="2:3" ht="13.5">
      <c r="B25" s="11" t="s">
        <v>62</v>
      </c>
      <c r="C25" s="27">
        <v>200000</v>
      </c>
    </row>
    <row r="26" spans="2:3" ht="13.5">
      <c r="B26" s="11" t="s">
        <v>63</v>
      </c>
      <c r="C26" s="26">
        <v>200000</v>
      </c>
    </row>
    <row r="27" spans="2:4" ht="13.5">
      <c r="B27" s="11" t="s">
        <v>64</v>
      </c>
      <c r="D27" s="27">
        <v>200000</v>
      </c>
    </row>
    <row r="28" spans="2:4" ht="14.25" thickBot="1">
      <c r="B28" s="11" t="s">
        <v>65</v>
      </c>
      <c r="D28" s="28">
        <v>3540690</v>
      </c>
    </row>
    <row r="29" spans="2:4" ht="14.25" thickTop="1">
      <c r="B29" s="32" t="s">
        <v>66</v>
      </c>
      <c r="C29" s="44"/>
      <c r="D29" s="44"/>
    </row>
    <row r="30" ht="13.5">
      <c r="B30" s="11" t="s">
        <v>67</v>
      </c>
    </row>
    <row r="31" spans="2:3" ht="13.5">
      <c r="B31" s="11" t="s">
        <v>68</v>
      </c>
      <c r="C31" s="27">
        <v>23841</v>
      </c>
    </row>
    <row r="32" spans="2:4" ht="13.5">
      <c r="B32" s="11" t="s">
        <v>69</v>
      </c>
      <c r="D32" s="27">
        <v>23841</v>
      </c>
    </row>
    <row r="33" spans="2:4" ht="13.5">
      <c r="B33" s="11" t="s">
        <v>70</v>
      </c>
      <c r="D33" s="23">
        <v>23841</v>
      </c>
    </row>
    <row r="34" ht="13.5">
      <c r="B34" s="11" t="s">
        <v>9</v>
      </c>
    </row>
    <row r="35" spans="2:4" ht="14.25" thickBot="1">
      <c r="B35" s="11" t="s">
        <v>71</v>
      </c>
      <c r="D35" s="29">
        <v>3516849</v>
      </c>
    </row>
    <row r="36" ht="14.25" thickTop="1"/>
  </sheetData>
  <sheetProtection/>
  <mergeCells count="5">
    <mergeCell ref="B2:C2"/>
    <mergeCell ref="C3:D3"/>
    <mergeCell ref="B1:D1"/>
    <mergeCell ref="B4:D4"/>
    <mergeCell ref="B29:D29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7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5" sqref="B55"/>
    </sheetView>
  </sheetViews>
  <sheetFormatPr defaultColWidth="9.00390625" defaultRowHeight="13.5"/>
  <cols>
    <col min="1" max="1" width="2.875" style="1" customWidth="1"/>
    <col min="2" max="2" width="53.625" style="7" customWidth="1"/>
    <col min="3" max="4" width="20.00390625" style="8" customWidth="1"/>
    <col min="5" max="16384" width="9.00390625" style="1" customWidth="1"/>
  </cols>
  <sheetData>
    <row r="1" spans="2:4" ht="18.75">
      <c r="B1" s="37" t="s">
        <v>153</v>
      </c>
      <c r="C1" s="37"/>
      <c r="D1" s="44"/>
    </row>
    <row r="2" spans="2:4" ht="14.25" customHeight="1">
      <c r="B2" s="43" t="s">
        <v>7</v>
      </c>
      <c r="C2" s="43"/>
      <c r="D2" s="22" t="s">
        <v>151</v>
      </c>
    </row>
    <row r="3" spans="2:4" ht="14.25" thickBot="1">
      <c r="B3" s="9" t="s">
        <v>152</v>
      </c>
      <c r="C3" s="42" t="s">
        <v>72</v>
      </c>
      <c r="D3" s="42"/>
    </row>
    <row r="4" spans="2:4" ht="13.5">
      <c r="B4" s="45" t="s">
        <v>73</v>
      </c>
      <c r="C4" s="46"/>
      <c r="D4" s="46"/>
    </row>
    <row r="5" spans="2:4" ht="13.5">
      <c r="B5" s="11" t="s">
        <v>74</v>
      </c>
      <c r="C5"/>
      <c r="D5"/>
    </row>
    <row r="6" spans="2:4" ht="13.5">
      <c r="B6" s="11" t="s">
        <v>75</v>
      </c>
      <c r="C6"/>
      <c r="D6"/>
    </row>
    <row r="7" spans="2:4" ht="13.5">
      <c r="B7" s="11" t="s">
        <v>76</v>
      </c>
      <c r="C7"/>
      <c r="D7"/>
    </row>
    <row r="8" spans="2:4" ht="13.5">
      <c r="B8" s="11" t="s">
        <v>77</v>
      </c>
      <c r="C8" s="23">
        <v>1000</v>
      </c>
      <c r="D8"/>
    </row>
    <row r="9" spans="2:4" ht="13.5">
      <c r="B9" s="11" t="s">
        <v>78</v>
      </c>
      <c r="C9" s="23">
        <v>86000</v>
      </c>
      <c r="D9"/>
    </row>
    <row r="10" spans="2:4" ht="13.5">
      <c r="B10" s="11" t="s">
        <v>79</v>
      </c>
      <c r="C10" s="27">
        <v>17000</v>
      </c>
      <c r="D10"/>
    </row>
    <row r="11" spans="2:4" ht="13.5">
      <c r="B11" s="11" t="s">
        <v>80</v>
      </c>
      <c r="C11"/>
      <c r="D11" s="23">
        <v>104000</v>
      </c>
    </row>
    <row r="12" spans="2:4" ht="13.5">
      <c r="B12" s="11" t="s">
        <v>155</v>
      </c>
      <c r="C12"/>
      <c r="D12" s="23"/>
    </row>
    <row r="13" spans="2:4" ht="13.5">
      <c r="B13" s="11" t="s">
        <v>156</v>
      </c>
      <c r="C13" s="23">
        <v>273368</v>
      </c>
      <c r="D13"/>
    </row>
    <row r="14" spans="2:4" ht="13.5">
      <c r="B14" s="11" t="s">
        <v>157</v>
      </c>
      <c r="C14" s="23">
        <v>15591000</v>
      </c>
      <c r="D14"/>
    </row>
    <row r="15" spans="2:4" ht="13.5">
      <c r="B15" s="11" t="s">
        <v>158</v>
      </c>
      <c r="C15" s="23">
        <v>69000</v>
      </c>
      <c r="D15"/>
    </row>
    <row r="16" spans="2:4" ht="13.5">
      <c r="B16" s="11" t="s">
        <v>159</v>
      </c>
      <c r="C16" s="23">
        <v>68850</v>
      </c>
      <c r="D16"/>
    </row>
    <row r="17" spans="2:4" ht="13.5">
      <c r="B17" s="11" t="s">
        <v>160</v>
      </c>
      <c r="C17" s="23">
        <v>300000</v>
      </c>
      <c r="D17"/>
    </row>
    <row r="18" spans="2:4" ht="13.5">
      <c r="B18" s="11" t="s">
        <v>161</v>
      </c>
      <c r="C18" s="23">
        <v>207298</v>
      </c>
      <c r="D18"/>
    </row>
    <row r="19" spans="2:4" ht="13.5">
      <c r="B19" s="11" t="s">
        <v>162</v>
      </c>
      <c r="C19" s="23">
        <v>49124</v>
      </c>
      <c r="D19"/>
    </row>
    <row r="20" spans="2:4" ht="13.5">
      <c r="B20" s="11" t="s">
        <v>163</v>
      </c>
      <c r="C20" s="23">
        <v>13500</v>
      </c>
      <c r="D20"/>
    </row>
    <row r="21" spans="2:4" ht="13.5">
      <c r="B21" s="11" t="s">
        <v>164</v>
      </c>
      <c r="C21" s="23">
        <v>5150</v>
      </c>
      <c r="D21"/>
    </row>
    <row r="22" spans="2:4" ht="13.5">
      <c r="B22" s="11" t="s">
        <v>165</v>
      </c>
      <c r="C22" s="23">
        <v>63059</v>
      </c>
      <c r="D22"/>
    </row>
    <row r="23" spans="2:4" ht="13.5">
      <c r="B23" s="11" t="s">
        <v>166</v>
      </c>
      <c r="C23" s="27">
        <v>914</v>
      </c>
      <c r="D23"/>
    </row>
    <row r="24" spans="2:4" ht="13.5">
      <c r="B24" s="11" t="s">
        <v>88</v>
      </c>
      <c r="C24"/>
      <c r="D24" s="27">
        <f>SUM(C13:C23)</f>
        <v>16641263</v>
      </c>
    </row>
    <row r="25" spans="2:4" ht="13.5">
      <c r="B25" s="11" t="s">
        <v>89</v>
      </c>
      <c r="C25"/>
      <c r="D25" s="23">
        <v>16745263</v>
      </c>
    </row>
    <row r="26" spans="2:4" ht="13.5">
      <c r="B26" s="11" t="s">
        <v>90</v>
      </c>
      <c r="C26"/>
      <c r="D26"/>
    </row>
    <row r="27" spans="2:4" ht="13.5">
      <c r="B27" s="11" t="s">
        <v>91</v>
      </c>
      <c r="C27"/>
      <c r="D27"/>
    </row>
    <row r="28" spans="2:4" ht="13.5">
      <c r="B28" s="11" t="s">
        <v>92</v>
      </c>
      <c r="C28" s="23">
        <v>9211210</v>
      </c>
      <c r="D28"/>
    </row>
    <row r="29" spans="2:4" ht="13.5">
      <c r="B29" s="11" t="s">
        <v>93</v>
      </c>
      <c r="C29" s="23">
        <v>1230555</v>
      </c>
      <c r="D29"/>
    </row>
    <row r="30" spans="2:4" ht="13.5">
      <c r="B30" s="11" t="s">
        <v>94</v>
      </c>
      <c r="C30" s="27">
        <v>5750</v>
      </c>
      <c r="D30"/>
    </row>
    <row r="31" spans="2:4" ht="13.5">
      <c r="B31" s="11" t="s">
        <v>95</v>
      </c>
      <c r="C31" s="1"/>
      <c r="D31" s="23">
        <v>10447515</v>
      </c>
    </row>
    <row r="32" spans="2:4" ht="13.5">
      <c r="B32" s="11" t="s">
        <v>96</v>
      </c>
      <c r="C32"/>
      <c r="D32"/>
    </row>
    <row r="33" spans="2:3" ht="13.5">
      <c r="B33" s="11" t="s">
        <v>97</v>
      </c>
      <c r="C33" s="23">
        <v>46800</v>
      </c>
    </row>
    <row r="34" spans="2:3" ht="13.5">
      <c r="B34" s="11" t="s">
        <v>98</v>
      </c>
      <c r="C34" s="23">
        <v>356588</v>
      </c>
    </row>
    <row r="35" spans="2:3" ht="13.5">
      <c r="B35" s="11" t="s">
        <v>99</v>
      </c>
      <c r="C35" s="23">
        <v>416094</v>
      </c>
    </row>
    <row r="36" spans="2:3" ht="13.5">
      <c r="B36" s="11" t="s">
        <v>100</v>
      </c>
      <c r="C36" s="23">
        <v>377160</v>
      </c>
    </row>
    <row r="37" spans="2:3" ht="13.5">
      <c r="B37" s="11" t="s">
        <v>101</v>
      </c>
      <c r="C37" s="23">
        <v>29099</v>
      </c>
    </row>
    <row r="38" spans="2:3" ht="13.5">
      <c r="B38" s="11" t="s">
        <v>102</v>
      </c>
      <c r="C38" s="23">
        <v>564633</v>
      </c>
    </row>
    <row r="39" spans="2:3" ht="13.5">
      <c r="B39" s="11" t="s">
        <v>103</v>
      </c>
      <c r="C39" s="23">
        <v>341899</v>
      </c>
    </row>
    <row r="40" spans="2:3" ht="13.5">
      <c r="B40" s="11" t="s">
        <v>104</v>
      </c>
      <c r="C40" s="23">
        <v>473277</v>
      </c>
    </row>
    <row r="41" spans="2:3" ht="13.5">
      <c r="B41" s="11" t="s">
        <v>105</v>
      </c>
      <c r="C41" s="23">
        <v>11274</v>
      </c>
    </row>
    <row r="42" spans="2:3" ht="13.5">
      <c r="B42" s="11" t="s">
        <v>106</v>
      </c>
      <c r="C42" s="23">
        <v>1628400</v>
      </c>
    </row>
    <row r="43" spans="2:3" ht="13.5">
      <c r="B43" s="11" t="s">
        <v>107</v>
      </c>
      <c r="C43" s="23">
        <v>200850</v>
      </c>
    </row>
    <row r="44" spans="2:3" ht="13.5">
      <c r="B44" s="11" t="s">
        <v>108</v>
      </c>
      <c r="C44" s="23">
        <v>25768</v>
      </c>
    </row>
    <row r="45" spans="2:3" ht="13.5">
      <c r="B45" s="11" t="s">
        <v>109</v>
      </c>
      <c r="C45" s="23">
        <v>75500</v>
      </c>
    </row>
    <row r="46" spans="2:3" ht="13.5">
      <c r="B46" s="11" t="s">
        <v>110</v>
      </c>
      <c r="C46" s="23">
        <v>187873</v>
      </c>
    </row>
    <row r="47" spans="2:3" ht="13.5">
      <c r="B47" s="11" t="s">
        <v>111</v>
      </c>
      <c r="C47" s="23">
        <v>8140</v>
      </c>
    </row>
    <row r="48" spans="2:3" ht="13.5">
      <c r="B48" s="11" t="s">
        <v>112</v>
      </c>
      <c r="C48" s="23">
        <v>14494</v>
      </c>
    </row>
    <row r="49" spans="2:4" ht="13.5">
      <c r="B49" s="11" t="s">
        <v>113</v>
      </c>
      <c r="C49" s="23">
        <v>158100</v>
      </c>
      <c r="D49"/>
    </row>
    <row r="50" spans="2:4" ht="13.5">
      <c r="B50" s="11" t="s">
        <v>114</v>
      </c>
      <c r="C50" s="23">
        <v>800724</v>
      </c>
      <c r="D50"/>
    </row>
    <row r="51" spans="2:4" ht="13.5">
      <c r="B51" s="11" t="s">
        <v>115</v>
      </c>
      <c r="C51" s="27">
        <v>62124</v>
      </c>
      <c r="D51" s="30"/>
    </row>
    <row r="52" spans="2:4" ht="13.5">
      <c r="B52" s="11" t="s">
        <v>116</v>
      </c>
      <c r="C52" s="1"/>
      <c r="D52" s="27">
        <v>5778797</v>
      </c>
    </row>
    <row r="53" spans="2:4" ht="13.5">
      <c r="B53" s="11" t="s">
        <v>167</v>
      </c>
      <c r="C53" s="1"/>
      <c r="D53" s="31">
        <v>16226312</v>
      </c>
    </row>
    <row r="54" spans="2:4" ht="13.5">
      <c r="B54" s="11" t="s">
        <v>117</v>
      </c>
      <c r="C54"/>
      <c r="D54"/>
    </row>
    <row r="55" spans="2:4" ht="13.5">
      <c r="B55" s="11" t="s">
        <v>91</v>
      </c>
      <c r="C55"/>
      <c r="D55"/>
    </row>
    <row r="56" spans="2:4" ht="13.5">
      <c r="B56" s="11" t="s">
        <v>118</v>
      </c>
      <c r="C56" s="27">
        <v>130000</v>
      </c>
      <c r="D56"/>
    </row>
    <row r="57" spans="2:4" ht="13.5">
      <c r="B57" s="11" t="s">
        <v>95</v>
      </c>
      <c r="C57"/>
      <c r="D57" s="23">
        <v>130000</v>
      </c>
    </row>
    <row r="58" spans="2:4" ht="13.5">
      <c r="B58" s="11" t="s">
        <v>96</v>
      </c>
      <c r="C58"/>
      <c r="D58"/>
    </row>
    <row r="59" spans="2:4" ht="13.5">
      <c r="B59" s="11" t="s">
        <v>119</v>
      </c>
      <c r="C59" s="23">
        <v>400</v>
      </c>
      <c r="D59"/>
    </row>
    <row r="60" spans="2:4" ht="13.5">
      <c r="B60" s="11" t="s">
        <v>100</v>
      </c>
      <c r="C60" s="23">
        <v>700</v>
      </c>
      <c r="D60"/>
    </row>
    <row r="61" spans="2:4" ht="13.5">
      <c r="B61" s="11" t="s">
        <v>120</v>
      </c>
      <c r="C61" s="23">
        <v>18612</v>
      </c>
      <c r="D61"/>
    </row>
    <row r="62" spans="2:4" ht="13.5">
      <c r="B62" s="11" t="s">
        <v>121</v>
      </c>
      <c r="C62" s="23">
        <v>26912</v>
      </c>
      <c r="D62"/>
    </row>
    <row r="63" spans="2:4" ht="13.5">
      <c r="B63" s="11" t="s">
        <v>122</v>
      </c>
      <c r="C63" s="23">
        <v>10000</v>
      </c>
      <c r="D63"/>
    </row>
    <row r="64" spans="2:4" ht="13.5">
      <c r="B64" s="11" t="s">
        <v>123</v>
      </c>
      <c r="C64" s="27">
        <v>1000</v>
      </c>
      <c r="D64"/>
    </row>
    <row r="65" spans="2:4" ht="13.5">
      <c r="B65" s="11" t="s">
        <v>116</v>
      </c>
      <c r="C65"/>
      <c r="D65" s="27">
        <v>57624</v>
      </c>
    </row>
    <row r="66" spans="2:4" ht="13.5">
      <c r="B66" s="11" t="s">
        <v>124</v>
      </c>
      <c r="C66"/>
      <c r="D66" s="26">
        <v>187624</v>
      </c>
    </row>
    <row r="67" spans="2:4" ht="13.5">
      <c r="B67" s="11" t="s">
        <v>125</v>
      </c>
      <c r="C67"/>
      <c r="D67" s="23">
        <v>331327</v>
      </c>
    </row>
    <row r="68" spans="2:4" ht="13.5">
      <c r="B68" s="11" t="s">
        <v>126</v>
      </c>
      <c r="C68"/>
      <c r="D68" s="26">
        <v>331327</v>
      </c>
    </row>
    <row r="69" spans="2:4" ht="13.5">
      <c r="B69" s="11" t="s">
        <v>127</v>
      </c>
      <c r="C69"/>
      <c r="D69" s="26">
        <v>3185522</v>
      </c>
    </row>
    <row r="70" spans="2:4" ht="14.25" thickBot="1">
      <c r="B70" s="11" t="s">
        <v>128</v>
      </c>
      <c r="C70"/>
      <c r="D70" s="28">
        <v>3516849</v>
      </c>
    </row>
    <row r="71" spans="2:4" ht="14.25" thickTop="1">
      <c r="B71"/>
      <c r="C71"/>
      <c r="D71"/>
    </row>
  </sheetData>
  <sheetProtection/>
  <mergeCells count="4">
    <mergeCell ref="B2:C2"/>
    <mergeCell ref="C3:D3"/>
    <mergeCell ref="B1:D1"/>
    <mergeCell ref="B4:D4"/>
  </mergeCells>
  <printOptions/>
  <pageMargins left="0.7874015748031497" right="0.5118110236220472" top="0.5905511811023623" bottom="0.5905511811023623" header="0.5118110236220472" footer="0.5118110236220472"/>
  <pageSetup fitToHeight="0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9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0" sqref="B90"/>
    </sheetView>
  </sheetViews>
  <sheetFormatPr defaultColWidth="9.00390625" defaultRowHeight="13.5"/>
  <cols>
    <col min="1" max="1" width="2.875" style="1" customWidth="1"/>
    <col min="2" max="2" width="53.625" style="7" customWidth="1"/>
    <col min="3" max="4" width="20.00390625" style="8" customWidth="1"/>
    <col min="5" max="16384" width="9.00390625" style="1" customWidth="1"/>
  </cols>
  <sheetData>
    <row r="1" spans="2:4" ht="18.75">
      <c r="B1" s="37" t="s">
        <v>150</v>
      </c>
      <c r="C1" s="37"/>
      <c r="D1" s="44"/>
    </row>
    <row r="2" spans="2:4" ht="14.25" customHeight="1">
      <c r="B2" s="43" t="s">
        <v>7</v>
      </c>
      <c r="C2" s="43"/>
      <c r="D2" s="22" t="s">
        <v>151</v>
      </c>
    </row>
    <row r="3" spans="2:4" ht="14.25" thickBot="1">
      <c r="B3" s="9" t="s">
        <v>152</v>
      </c>
      <c r="C3" s="42" t="s">
        <v>72</v>
      </c>
      <c r="D3" s="42"/>
    </row>
    <row r="4" spans="2:4" ht="13.5">
      <c r="B4" s="45" t="s">
        <v>73</v>
      </c>
      <c r="C4" s="46"/>
      <c r="D4" s="46"/>
    </row>
    <row r="5" spans="2:4" ht="13.5">
      <c r="B5" s="11" t="s">
        <v>74</v>
      </c>
      <c r="C5"/>
      <c r="D5"/>
    </row>
    <row r="6" spans="2:4" ht="13.5">
      <c r="B6" s="11" t="s">
        <v>75</v>
      </c>
      <c r="C6"/>
      <c r="D6"/>
    </row>
    <row r="7" spans="2:4" ht="13.5">
      <c r="B7" s="11" t="s">
        <v>76</v>
      </c>
      <c r="C7"/>
      <c r="D7"/>
    </row>
    <row r="8" spans="2:4" ht="13.5">
      <c r="B8" s="11" t="s">
        <v>77</v>
      </c>
      <c r="C8" s="23">
        <v>1000</v>
      </c>
      <c r="D8"/>
    </row>
    <row r="9" spans="2:4" ht="13.5">
      <c r="B9" s="11" t="s">
        <v>78</v>
      </c>
      <c r="C9" s="23">
        <v>86000</v>
      </c>
      <c r="D9"/>
    </row>
    <row r="10" spans="2:4" ht="13.5">
      <c r="B10" s="11" t="s">
        <v>79</v>
      </c>
      <c r="C10" s="27">
        <v>17000</v>
      </c>
      <c r="D10"/>
    </row>
    <row r="11" spans="2:4" ht="13.5">
      <c r="B11" s="11" t="s">
        <v>80</v>
      </c>
      <c r="C11"/>
      <c r="D11" s="23">
        <v>104000</v>
      </c>
    </row>
    <row r="12" spans="2:4" ht="13.5">
      <c r="B12" s="11" t="s">
        <v>87</v>
      </c>
      <c r="C12"/>
      <c r="D12"/>
    </row>
    <row r="13" spans="2:4" ht="13.5">
      <c r="B13" s="11" t="s">
        <v>81</v>
      </c>
      <c r="C13" s="23">
        <v>273368</v>
      </c>
      <c r="D13"/>
    </row>
    <row r="14" spans="2:4" ht="13.5">
      <c r="B14" s="11" t="s">
        <v>82</v>
      </c>
      <c r="C14" s="23">
        <v>15591000</v>
      </c>
      <c r="D14"/>
    </row>
    <row r="15" spans="2:4" ht="13.5">
      <c r="B15" s="11" t="s">
        <v>129</v>
      </c>
      <c r="C15" s="24">
        <v>6819000</v>
      </c>
      <c r="D15"/>
    </row>
    <row r="16" spans="2:4" ht="13.5">
      <c r="B16" s="11" t="s">
        <v>130</v>
      </c>
      <c r="C16" s="24">
        <v>8772000</v>
      </c>
      <c r="D16"/>
    </row>
    <row r="17" spans="2:4" ht="13.5">
      <c r="B17" s="11" t="s">
        <v>83</v>
      </c>
      <c r="C17" s="23">
        <v>69000</v>
      </c>
      <c r="D17"/>
    </row>
    <row r="18" spans="2:4" ht="13.5">
      <c r="B18" s="11" t="s">
        <v>84</v>
      </c>
      <c r="C18" s="23">
        <v>68850</v>
      </c>
      <c r="D18"/>
    </row>
    <row r="19" spans="2:4" ht="13.5">
      <c r="B19" s="11" t="s">
        <v>85</v>
      </c>
      <c r="C19" s="23">
        <v>300000</v>
      </c>
      <c r="D19"/>
    </row>
    <row r="20" spans="2:4" ht="13.5">
      <c r="B20" s="11" t="s">
        <v>86</v>
      </c>
      <c r="C20" s="23">
        <v>207298</v>
      </c>
      <c r="D20"/>
    </row>
    <row r="21" spans="2:4" ht="13.5">
      <c r="B21" s="11" t="s">
        <v>131</v>
      </c>
      <c r="C21" s="24">
        <v>25000</v>
      </c>
      <c r="D21"/>
    </row>
    <row r="22" spans="2:4" ht="13.5">
      <c r="B22" s="11" t="s">
        <v>47</v>
      </c>
      <c r="C22" s="24">
        <v>12958</v>
      </c>
      <c r="D22"/>
    </row>
    <row r="23" spans="2:4" ht="13.5">
      <c r="B23" s="11" t="s">
        <v>132</v>
      </c>
      <c r="C23" s="24">
        <v>159340</v>
      </c>
      <c r="D23"/>
    </row>
    <row r="24" spans="2:4" ht="13.5">
      <c r="B24" s="11" t="s">
        <v>133</v>
      </c>
      <c r="C24" s="24">
        <v>10000</v>
      </c>
      <c r="D24"/>
    </row>
    <row r="25" spans="2:4" ht="13.5">
      <c r="B25" s="11" t="s">
        <v>168</v>
      </c>
      <c r="C25" s="23">
        <v>49124</v>
      </c>
      <c r="D25"/>
    </row>
    <row r="26" spans="2:4" ht="13.5">
      <c r="B26" s="11" t="s">
        <v>169</v>
      </c>
      <c r="C26" s="23">
        <v>13500</v>
      </c>
      <c r="D26"/>
    </row>
    <row r="27" spans="2:4" ht="13.5">
      <c r="B27" s="11" t="s">
        <v>170</v>
      </c>
      <c r="C27" s="23">
        <v>5150</v>
      </c>
      <c r="D27"/>
    </row>
    <row r="28" spans="2:4" ht="13.5">
      <c r="B28" s="11" t="s">
        <v>171</v>
      </c>
      <c r="C28" s="23">
        <v>63059</v>
      </c>
      <c r="D28"/>
    </row>
    <row r="29" spans="2:4" ht="13.5">
      <c r="B29" s="11" t="s">
        <v>172</v>
      </c>
      <c r="C29" s="24">
        <v>9200</v>
      </c>
      <c r="D29"/>
    </row>
    <row r="30" spans="2:4" ht="13.5">
      <c r="B30" s="11" t="s">
        <v>173</v>
      </c>
      <c r="C30" s="24">
        <v>53859</v>
      </c>
      <c r="D30"/>
    </row>
    <row r="31" spans="2:4" ht="13.5">
      <c r="B31" s="11" t="s">
        <v>154</v>
      </c>
      <c r="C31" s="27">
        <v>914</v>
      </c>
      <c r="D31"/>
    </row>
    <row r="32" spans="2:4" ht="13.5">
      <c r="B32" s="11" t="s">
        <v>88</v>
      </c>
      <c r="C32"/>
      <c r="D32" s="27">
        <f>SUM(C13:C14,C17:C20,C25:C28,C31)</f>
        <v>16641263</v>
      </c>
    </row>
    <row r="33" spans="2:4" ht="13.5">
      <c r="B33" s="11" t="s">
        <v>89</v>
      </c>
      <c r="C33"/>
      <c r="D33" s="23">
        <v>16745263</v>
      </c>
    </row>
    <row r="34" spans="2:4" ht="13.5">
      <c r="B34" s="11" t="s">
        <v>90</v>
      </c>
      <c r="C34"/>
      <c r="D34"/>
    </row>
    <row r="35" spans="2:4" ht="13.5">
      <c r="B35" s="11" t="s">
        <v>91</v>
      </c>
      <c r="C35"/>
      <c r="D35"/>
    </row>
    <row r="36" spans="2:4" ht="13.5">
      <c r="B36" s="11" t="s">
        <v>92</v>
      </c>
      <c r="C36" s="23">
        <v>9211210</v>
      </c>
      <c r="D36"/>
    </row>
    <row r="37" spans="2:4" ht="13.5">
      <c r="B37" s="11" t="s">
        <v>93</v>
      </c>
      <c r="C37" s="23">
        <v>1230555</v>
      </c>
      <c r="D37"/>
    </row>
    <row r="38" spans="2:4" ht="13.5">
      <c r="B38" s="11" t="s">
        <v>94</v>
      </c>
      <c r="C38" s="27">
        <v>5750</v>
      </c>
      <c r="D38"/>
    </row>
    <row r="39" spans="2:4" ht="13.5">
      <c r="B39" s="11" t="s">
        <v>95</v>
      </c>
      <c r="C39" s="1"/>
      <c r="D39" s="23">
        <v>10447515</v>
      </c>
    </row>
    <row r="40" spans="2:4" ht="13.5">
      <c r="B40" s="11" t="s">
        <v>96</v>
      </c>
      <c r="C40"/>
      <c r="D40"/>
    </row>
    <row r="41" spans="2:4" ht="13.5">
      <c r="B41" s="11" t="s">
        <v>97</v>
      </c>
      <c r="C41" s="23">
        <v>46800</v>
      </c>
      <c r="D41"/>
    </row>
    <row r="42" spans="2:4" ht="13.5">
      <c r="B42" s="11" t="s">
        <v>98</v>
      </c>
      <c r="C42" s="23">
        <v>356588</v>
      </c>
      <c r="D42"/>
    </row>
    <row r="43" spans="2:4" ht="13.5">
      <c r="B43" s="11" t="s">
        <v>135</v>
      </c>
      <c r="C43" s="24">
        <v>135338</v>
      </c>
      <c r="D43"/>
    </row>
    <row r="44" spans="2:4" ht="13.5">
      <c r="B44" s="11" t="s">
        <v>136</v>
      </c>
      <c r="C44" s="24">
        <v>80773</v>
      </c>
      <c r="D44"/>
    </row>
    <row r="45" spans="2:4" ht="13.5">
      <c r="B45" s="11" t="s">
        <v>137</v>
      </c>
      <c r="C45" s="24">
        <v>84410</v>
      </c>
      <c r="D45"/>
    </row>
    <row r="46" spans="2:4" ht="13.5">
      <c r="B46" s="11" t="s">
        <v>138</v>
      </c>
      <c r="C46" s="24">
        <v>38398</v>
      </c>
      <c r="D46"/>
    </row>
    <row r="47" spans="2:4" ht="13.5">
      <c r="B47" s="11" t="s">
        <v>134</v>
      </c>
      <c r="C47" s="24">
        <v>10326</v>
      </c>
      <c r="D47"/>
    </row>
    <row r="48" spans="2:4" ht="13.5">
      <c r="B48" s="11" t="s">
        <v>139</v>
      </c>
      <c r="C48" s="24">
        <v>7343</v>
      </c>
      <c r="D48"/>
    </row>
    <row r="49" spans="2:3" ht="13.5">
      <c r="B49" s="11" t="s">
        <v>99</v>
      </c>
      <c r="C49" s="23">
        <v>416094</v>
      </c>
    </row>
    <row r="50" spans="2:3" ht="13.5">
      <c r="B50" s="11" t="s">
        <v>140</v>
      </c>
      <c r="C50" s="24">
        <v>161851</v>
      </c>
    </row>
    <row r="51" spans="2:3" ht="13.5">
      <c r="B51" s="11" t="s">
        <v>141</v>
      </c>
      <c r="C51" s="24">
        <v>32287</v>
      </c>
    </row>
    <row r="52" spans="2:3" ht="13.5">
      <c r="B52" s="11" t="s">
        <v>142</v>
      </c>
      <c r="C52" s="24">
        <v>38380</v>
      </c>
    </row>
    <row r="53" spans="2:3" ht="13.5">
      <c r="B53" s="11" t="s">
        <v>139</v>
      </c>
      <c r="C53" s="24">
        <v>183576</v>
      </c>
    </row>
    <row r="54" spans="2:3" ht="13.5">
      <c r="B54" s="11" t="s">
        <v>100</v>
      </c>
      <c r="C54" s="23">
        <v>377160</v>
      </c>
    </row>
    <row r="55" spans="2:3" ht="13.5">
      <c r="B55" s="11" t="s">
        <v>101</v>
      </c>
      <c r="C55" s="23">
        <v>29099</v>
      </c>
    </row>
    <row r="56" spans="2:3" ht="13.5">
      <c r="B56" s="11" t="s">
        <v>102</v>
      </c>
      <c r="C56" s="23">
        <v>564633</v>
      </c>
    </row>
    <row r="57" spans="2:3" ht="13.5">
      <c r="B57" s="11" t="s">
        <v>143</v>
      </c>
      <c r="C57" s="24">
        <v>171986</v>
      </c>
    </row>
    <row r="58" spans="2:3" ht="13.5">
      <c r="B58" s="11" t="s">
        <v>144</v>
      </c>
      <c r="C58" s="24">
        <v>271094</v>
      </c>
    </row>
    <row r="59" spans="2:3" ht="13.5">
      <c r="B59" s="11" t="s">
        <v>145</v>
      </c>
      <c r="C59" s="24">
        <v>70830</v>
      </c>
    </row>
    <row r="60" spans="2:3" ht="13.5">
      <c r="B60" s="11" t="s">
        <v>146</v>
      </c>
      <c r="C60" s="24">
        <v>50723</v>
      </c>
    </row>
    <row r="61" spans="2:3" ht="13.5">
      <c r="B61" s="11" t="s">
        <v>103</v>
      </c>
      <c r="C61" s="23">
        <v>341899</v>
      </c>
    </row>
    <row r="62" spans="2:3" ht="13.5">
      <c r="B62" s="11" t="s">
        <v>104</v>
      </c>
      <c r="C62" s="23">
        <v>473277</v>
      </c>
    </row>
    <row r="63" spans="2:3" ht="13.5">
      <c r="B63" s="11" t="s">
        <v>105</v>
      </c>
      <c r="C63" s="23">
        <v>11274</v>
      </c>
    </row>
    <row r="64" spans="2:3" ht="13.5">
      <c r="B64" s="11" t="s">
        <v>106</v>
      </c>
      <c r="C64" s="23">
        <v>1628400</v>
      </c>
    </row>
    <row r="65" spans="2:4" ht="13.5">
      <c r="B65" s="11" t="s">
        <v>107</v>
      </c>
      <c r="C65" s="23">
        <v>200850</v>
      </c>
      <c r="D65"/>
    </row>
    <row r="66" spans="2:4" ht="13.5">
      <c r="B66" s="11" t="s">
        <v>108</v>
      </c>
      <c r="C66" s="23">
        <v>25768</v>
      </c>
      <c r="D66"/>
    </row>
    <row r="67" spans="2:4" ht="13.5">
      <c r="B67" s="11" t="s">
        <v>109</v>
      </c>
      <c r="C67" s="23">
        <v>75500</v>
      </c>
      <c r="D67"/>
    </row>
    <row r="68" spans="2:4" ht="13.5">
      <c r="B68" s="11" t="s">
        <v>110</v>
      </c>
      <c r="C68" s="23">
        <v>187873</v>
      </c>
      <c r="D68"/>
    </row>
    <row r="69" spans="2:4" ht="13.5">
      <c r="B69" s="11" t="s">
        <v>111</v>
      </c>
      <c r="C69" s="23">
        <v>8140</v>
      </c>
      <c r="D69"/>
    </row>
    <row r="70" spans="2:4" ht="13.5">
      <c r="B70" s="11" t="s">
        <v>112</v>
      </c>
      <c r="C70" s="23">
        <v>14494</v>
      </c>
      <c r="D70"/>
    </row>
    <row r="71" spans="2:4" ht="13.5">
      <c r="B71" s="11" t="s">
        <v>113</v>
      </c>
      <c r="C71" s="23">
        <v>158100</v>
      </c>
      <c r="D71"/>
    </row>
    <row r="72" spans="2:4" ht="13.5">
      <c r="B72" s="11" t="s">
        <v>114</v>
      </c>
      <c r="C72" s="23">
        <v>800724</v>
      </c>
      <c r="D72"/>
    </row>
    <row r="73" spans="2:4" ht="13.5">
      <c r="B73" s="11" t="s">
        <v>115</v>
      </c>
      <c r="C73" s="27">
        <v>62124</v>
      </c>
      <c r="D73"/>
    </row>
    <row r="74" spans="2:4" ht="13.5">
      <c r="B74" s="11" t="s">
        <v>116</v>
      </c>
      <c r="C74" s="1"/>
      <c r="D74" s="27">
        <v>5778797</v>
      </c>
    </row>
    <row r="75" spans="2:4" ht="13.5">
      <c r="B75" s="11" t="s">
        <v>167</v>
      </c>
      <c r="C75" s="1"/>
      <c r="D75" s="31">
        <v>16226312</v>
      </c>
    </row>
    <row r="76" spans="2:4" ht="13.5">
      <c r="B76" s="11" t="s">
        <v>117</v>
      </c>
      <c r="C76"/>
      <c r="D76"/>
    </row>
    <row r="77" spans="2:4" ht="13.5">
      <c r="B77" s="11" t="s">
        <v>91</v>
      </c>
      <c r="C77"/>
      <c r="D77"/>
    </row>
    <row r="78" spans="2:4" ht="13.5">
      <c r="B78" s="11" t="s">
        <v>118</v>
      </c>
      <c r="C78" s="27">
        <v>130000</v>
      </c>
      <c r="D78"/>
    </row>
    <row r="79" spans="2:4" ht="13.5">
      <c r="B79" s="11" t="s">
        <v>95</v>
      </c>
      <c r="C79"/>
      <c r="D79" s="23">
        <v>130000</v>
      </c>
    </row>
    <row r="80" spans="2:4" ht="13.5">
      <c r="B80" s="11" t="s">
        <v>96</v>
      </c>
      <c r="C80"/>
      <c r="D80"/>
    </row>
    <row r="81" spans="2:4" ht="13.5">
      <c r="B81" s="11" t="s">
        <v>119</v>
      </c>
      <c r="C81" s="23">
        <v>400</v>
      </c>
      <c r="D81"/>
    </row>
    <row r="82" spans="2:4" ht="13.5">
      <c r="B82" s="11" t="s">
        <v>100</v>
      </c>
      <c r="C82" s="23">
        <v>700</v>
      </c>
      <c r="D82"/>
    </row>
    <row r="83" spans="2:4" ht="13.5">
      <c r="B83" s="11" t="s">
        <v>120</v>
      </c>
      <c r="C83" s="23">
        <v>18612</v>
      </c>
      <c r="D83"/>
    </row>
    <row r="84" spans="2:4" ht="13.5">
      <c r="B84" s="11" t="s">
        <v>121</v>
      </c>
      <c r="C84" s="23">
        <v>26912</v>
      </c>
      <c r="D84"/>
    </row>
    <row r="85" spans="2:4" ht="13.5">
      <c r="B85" s="11" t="s">
        <v>122</v>
      </c>
      <c r="C85" s="23">
        <v>10000</v>
      </c>
      <c r="D85"/>
    </row>
    <row r="86" spans="2:4" ht="13.5">
      <c r="B86" s="11" t="s">
        <v>123</v>
      </c>
      <c r="C86" s="27">
        <v>1000</v>
      </c>
      <c r="D86"/>
    </row>
    <row r="87" spans="2:4" ht="13.5">
      <c r="B87" s="11" t="s">
        <v>116</v>
      </c>
      <c r="C87"/>
      <c r="D87" s="27">
        <v>57624</v>
      </c>
    </row>
    <row r="88" spans="2:4" ht="13.5">
      <c r="B88" s="11" t="s">
        <v>124</v>
      </c>
      <c r="C88"/>
      <c r="D88" s="26">
        <v>187624</v>
      </c>
    </row>
    <row r="89" spans="2:4" ht="13.5">
      <c r="B89" s="11" t="s">
        <v>125</v>
      </c>
      <c r="C89"/>
      <c r="D89" s="26">
        <v>331327</v>
      </c>
    </row>
    <row r="90" spans="2:4" ht="13.5">
      <c r="B90" s="11" t="s">
        <v>147</v>
      </c>
      <c r="C90"/>
      <c r="D90" s="27">
        <v>331327</v>
      </c>
    </row>
    <row r="91" spans="2:4" ht="13.5">
      <c r="B91" s="11" t="s">
        <v>148</v>
      </c>
      <c r="C91"/>
      <c r="D91" s="23">
        <v>3185522</v>
      </c>
    </row>
    <row r="92" spans="2:4" ht="14.25" thickBot="1">
      <c r="B92" s="11" t="s">
        <v>149</v>
      </c>
      <c r="C92"/>
      <c r="D92" s="28">
        <v>3516849</v>
      </c>
    </row>
    <row r="93" ht="14.25" thickTop="1"/>
  </sheetData>
  <sheetProtection/>
  <mergeCells count="4">
    <mergeCell ref="B2:C2"/>
    <mergeCell ref="C3:D3"/>
    <mergeCell ref="B1:D1"/>
    <mergeCell ref="B4:D4"/>
  </mergeCells>
  <printOptions/>
  <pageMargins left="0.7874015748031497" right="0.5118110236220472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Rumi</cp:lastModifiedBy>
  <cp:lastPrinted>2016-05-16T02:56:05Z</cp:lastPrinted>
  <dcterms:created xsi:type="dcterms:W3CDTF">2006-12-01T00:00:00Z</dcterms:created>
  <dcterms:modified xsi:type="dcterms:W3CDTF">2016-08-02T11:53:16Z</dcterms:modified>
  <cp:category/>
  <cp:version/>
  <cp:contentType/>
  <cp:contentStatus/>
  <cp:revision>1</cp:revision>
</cp:coreProperties>
</file>